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7" i="1"/>
  <c r="C76"/>
  <c r="C75" s="1"/>
  <c r="C71"/>
  <c r="C67"/>
  <c r="C63"/>
  <c r="C59"/>
  <c r="C55"/>
  <c r="C36"/>
  <c r="C24"/>
  <c r="C17"/>
  <c r="C10"/>
  <c r="C23" l="1"/>
  <c r="C9"/>
  <c r="C54"/>
  <c r="C8" l="1"/>
</calcChain>
</file>

<file path=xl/sharedStrings.xml><?xml version="1.0" encoding="utf-8"?>
<sst xmlns="http://schemas.openxmlformats.org/spreadsheetml/2006/main" count="139" uniqueCount="127">
  <si>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</si>
  <si>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</si>
  <si>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</si>
  <si>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</si>
  <si>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</si>
  <si>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</si>
  <si>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</si>
  <si>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</si>
  <si>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</si>
  <si>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</si>
  <si>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</si>
  <si>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</si>
  <si>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</si>
  <si>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</si>
  <si>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</si>
  <si>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</si>
  <si>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</si>
  <si>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</si>
  <si>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</si>
  <si>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</si>
  <si>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</si>
  <si>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</si>
  <si>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</si>
  <si>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</si>
  <si>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</si>
  <si>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</si>
  <si>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</si>
  <si>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</si>
  <si>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</si>
  <si>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</si>
  <si>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</si>
  <si>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</si>
  <si>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</si>
  <si>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</si>
  <si>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</si>
  <si>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</si>
  <si>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</si>
  <si>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</si>
  <si>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</si>
  <si>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</si>
  <si>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</si>
  <si>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</si>
  <si>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</si>
  <si>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</si>
  <si>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</si>
  <si>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</si>
  <si>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</si>
  <si>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</si>
  <si>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</si>
  <si>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</si>
  <si>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</si>
  <si>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</si>
  <si>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</si>
  <si>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</si>
  <si>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</si>
  <si>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</si>
  <si>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</si>
  <si>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</si>
  <si>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</si>
  <si>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</si>
  <si>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</si>
  <si>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</si>
  <si>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</si>
  <si>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</si>
  <si>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</si>
  <si>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</si>
  <si>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</si>
  <si>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</si>
  <si>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</si>
  <si>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</si>
  <si>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</si>
  <si>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</si>
  <si>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</si>
  <si>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</si>
  <si>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</si>
  <si>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</si>
  <si>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</si>
  <si>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</si>
  <si>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</si>
  <si>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Proiecte cu finantare din fonduri externe nerambursabile</t>
  </si>
  <si>
    <t>Program din FEDR</t>
  </si>
  <si>
    <t>56,01,01</t>
  </si>
  <si>
    <t>Finantare nationala</t>
  </si>
  <si>
    <t>56,01,02</t>
  </si>
  <si>
    <t>finantare externa nerambursabila</t>
  </si>
  <si>
    <t>56,01,03</t>
  </si>
  <si>
    <t>Cheltuieli neeligibile</t>
  </si>
  <si>
    <t>56.08</t>
  </si>
  <si>
    <t>Programe Instrumentul de Vecinatate si Parteneriat (ENPI)</t>
  </si>
  <si>
    <t>56,08,01</t>
  </si>
  <si>
    <t>56,08,02</t>
  </si>
  <si>
    <t>56,08,03</t>
  </si>
  <si>
    <t>56.15</t>
  </si>
  <si>
    <t>Alte programe comunitare finantate in perioada 2007-2013</t>
  </si>
  <si>
    <t>56,15,01</t>
  </si>
  <si>
    <t>56,15,02</t>
  </si>
  <si>
    <t>56,15,03</t>
  </si>
  <si>
    <t>56.16</t>
  </si>
  <si>
    <t>Alte  facilitati si instrumente</t>
  </si>
  <si>
    <t>56,16,01</t>
  </si>
  <si>
    <t>56,16,02</t>
  </si>
  <si>
    <t>56,16,03</t>
  </si>
  <si>
    <t>56.17</t>
  </si>
  <si>
    <t>Mecanisme financiare SEE</t>
  </si>
  <si>
    <t>56,17,01</t>
  </si>
  <si>
    <t>56,17,02</t>
  </si>
  <si>
    <t>56,17,03</t>
  </si>
  <si>
    <t xml:space="preserve">TITLUL XII ACTIVE NEFINANCIARE </t>
  </si>
  <si>
    <t>71.01</t>
  </si>
  <si>
    <t xml:space="preserve">Active fixe (inclusiv reparatii capitale) </t>
  </si>
  <si>
    <t>71.01.01</t>
  </si>
  <si>
    <t>Constructii</t>
  </si>
  <si>
    <t>71.01.02</t>
  </si>
  <si>
    <t>Masini,echipamente si mijloace de transport</t>
  </si>
  <si>
    <t>71.01.03</t>
  </si>
  <si>
    <t>Mobilier, aparatura birotica si alte active corporale</t>
  </si>
  <si>
    <t>71.01.30</t>
  </si>
  <si>
    <t>Alte active fixa (inclusiv reparatii capitale)</t>
  </si>
  <si>
    <t>71.03</t>
  </si>
  <si>
    <t>Reparatii capitale aferente activelor fixe</t>
  </si>
  <si>
    <t>(LEI)</t>
  </si>
  <si>
    <t>Consultanta si expertiza</t>
  </si>
  <si>
    <t>TOTAL GENERAL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</si>
  <si>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</si>
  <si>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Executia bugetara(Ianuarie-August)</t>
  </si>
  <si>
    <t>PLATI LA 31,10,2016</t>
  </si>
  <si>
    <t xml:space="preserve"> la 31,10.2016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</si>
</sst>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  <charset val="238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/>
    <xf numFmtId="49" fontId="8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0" fontId="5" fillId="0" borderId="1" xfId="1" applyFont="1" applyBorder="1" applyAlignment="1">
      <alignment horizontal="center"/>
    </xf>
    <xf numFmtId="0" fontId="10" fillId="0" borderId="1" xfId="2" applyFont="1" applyFill="1" applyBorder="1" applyAlignment="1"/>
    <xf numFmtId="0" fontId="3" fillId="0" borderId="1" xfId="0" applyFont="1" applyFill="1" applyBorder="1"/>
    <xf numFmtId="0" fontId="11" fillId="0" borderId="1" xfId="2" applyFont="1" applyFill="1" applyBorder="1" applyAlignment="1"/>
    <xf numFmtId="0" fontId="3" fillId="0" borderId="3" xfId="0" applyFont="1" applyFill="1" applyBorder="1"/>
    <xf numFmtId="0" fontId="11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left"/>
    </xf>
    <xf numFmtId="0" fontId="12" fillId="0" borderId="1" xfId="1" applyFont="1" applyBorder="1" applyAlignment="1">
      <alignment horizontal="left"/>
    </xf>
    <xf numFmtId="4" fontId="12" fillId="0" borderId="1" xfId="1" applyNumberFormat="1" applyFont="1" applyBorder="1"/>
    <xf numFmtId="0" fontId="13" fillId="0" borderId="1" xfId="3" applyFont="1" applyFill="1" applyBorder="1" applyAlignment="1">
      <alignment horizontal="left"/>
    </xf>
    <xf numFmtId="4" fontId="14" fillId="0" borderId="1" xfId="0" applyNumberFormat="1" applyFont="1" applyBorder="1"/>
    <xf numFmtId="4" fontId="15" fillId="0" borderId="1" xfId="1" applyNumberFormat="1" applyFont="1" applyBorder="1"/>
    <xf numFmtId="0" fontId="11" fillId="0" borderId="1" xfId="2" applyNumberFormat="1" applyFont="1" applyFill="1" applyBorder="1" applyAlignment="1"/>
    <xf numFmtId="0" fontId="3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2"/>
    <cellStyle name="Normal_Sheet1" xfId="1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topLeftCell="A4" zoomScale="70" zoomScaleNormal="70" workbookViewId="0">
      <selection activeCell="C52" sqref="C52"/>
    </sheetView>
  </sheetViews>
  <sheetFormatPr defaultRowHeight="18.75"/>
  <cols>
    <col min="1" max="1" width="10.140625" style="1" customWidth="1"/>
    <col min="2" max="2" width="42.140625" style="1" customWidth="1"/>
    <col min="3" max="3" width="19" style="1" customWidth="1"/>
    <col min="4" max="16384" width="9.140625" style="1"/>
  </cols>
  <sheetData>
    <row r="1" spans="1:3">
      <c r="A1" s="1" t="s">
        <v>123</v>
      </c>
    </row>
    <row r="3" spans="1:3">
      <c r="A3" s="33" t="s">
        <v>124</v>
      </c>
      <c r="B3" s="33"/>
      <c r="C3" s="33"/>
    </row>
    <row r="4" spans="1:3">
      <c r="A4" s="33" t="s">
        <v>126</v>
      </c>
      <c r="B4" s="33"/>
      <c r="C4" s="33"/>
    </row>
    <row r="5" spans="1:3">
      <c r="C5" s="2" t="s">
        <v>120</v>
      </c>
    </row>
    <row r="6" spans="1:3" ht="63.75" customHeight="1">
      <c r="A6" s="3"/>
      <c r="B6" s="4" t="s">
        <v>0</v>
      </c>
      <c r="C6" s="5" t="s">
        <v>125</v>
      </c>
    </row>
    <row r="7" spans="1:3">
      <c r="A7" s="6"/>
      <c r="B7" s="4"/>
      <c r="C7" s="7">
        <v>1</v>
      </c>
    </row>
    <row r="8" spans="1:3">
      <c r="A8" s="6"/>
      <c r="B8" s="4" t="s">
        <v>122</v>
      </c>
      <c r="C8" s="8">
        <f>C9+C23+C54+C75</f>
        <v>1085115.77</v>
      </c>
    </row>
    <row r="9" spans="1:3" ht="15" customHeight="1">
      <c r="A9" s="3">
        <v>10</v>
      </c>
      <c r="B9" s="9" t="s">
        <v>1</v>
      </c>
      <c r="C9" s="10">
        <f>SUM(C10+C17)</f>
        <v>928620</v>
      </c>
    </row>
    <row r="10" spans="1:3" ht="15" customHeight="1">
      <c r="A10" s="11" t="s">
        <v>2</v>
      </c>
      <c r="B10" s="12" t="s">
        <v>3</v>
      </c>
      <c r="C10" s="13">
        <f>SUM(C11:C16)</f>
        <v>761162</v>
      </c>
    </row>
    <row r="11" spans="1:3" ht="15" customHeight="1">
      <c r="A11" s="11" t="s">
        <v>4</v>
      </c>
      <c r="B11" s="12" t="s">
        <v>5</v>
      </c>
      <c r="C11" s="13">
        <v>710017</v>
      </c>
    </row>
    <row r="12" spans="1:3" ht="15" customHeight="1">
      <c r="A12" s="11" t="s">
        <v>6</v>
      </c>
      <c r="B12" s="12" t="s">
        <v>7</v>
      </c>
      <c r="C12" s="13">
        <v>48986</v>
      </c>
    </row>
    <row r="13" spans="1:3" ht="15" customHeight="1">
      <c r="A13" s="11" t="s">
        <v>8</v>
      </c>
      <c r="B13" s="12" t="s">
        <v>9</v>
      </c>
      <c r="C13" s="13"/>
    </row>
    <row r="14" spans="1:3" ht="15" customHeight="1">
      <c r="A14" s="11" t="s">
        <v>10</v>
      </c>
      <c r="B14" s="12" t="s">
        <v>11</v>
      </c>
      <c r="C14" s="13">
        <v>2159</v>
      </c>
    </row>
    <row r="15" spans="1:3" ht="15" customHeight="1">
      <c r="A15" s="11" t="s">
        <v>12</v>
      </c>
      <c r="B15" s="12" t="s">
        <v>13</v>
      </c>
      <c r="C15" s="13"/>
    </row>
    <row r="16" spans="1:3" ht="15" customHeight="1">
      <c r="A16" s="11" t="s">
        <v>14</v>
      </c>
      <c r="B16" s="12" t="s">
        <v>15</v>
      </c>
      <c r="C16" s="13"/>
    </row>
    <row r="17" spans="1:3" ht="15" customHeight="1">
      <c r="A17" s="11" t="s">
        <v>16</v>
      </c>
      <c r="B17" s="12" t="s">
        <v>17</v>
      </c>
      <c r="C17" s="13">
        <f>SUM(C18:C22)</f>
        <v>167458</v>
      </c>
    </row>
    <row r="18" spans="1:3" ht="15" customHeight="1">
      <c r="A18" s="11" t="s">
        <v>18</v>
      </c>
      <c r="B18" s="12" t="s">
        <v>19</v>
      </c>
      <c r="C18" s="13">
        <v>119419</v>
      </c>
    </row>
    <row r="19" spans="1:3" ht="15" customHeight="1">
      <c r="A19" s="11" t="s">
        <v>20</v>
      </c>
      <c r="B19" s="12" t="s">
        <v>21</v>
      </c>
      <c r="C19" s="13">
        <v>3783</v>
      </c>
    </row>
    <row r="20" spans="1:3" ht="15" customHeight="1">
      <c r="A20" s="11" t="s">
        <v>22</v>
      </c>
      <c r="B20" s="12" t="s">
        <v>23</v>
      </c>
      <c r="C20" s="13">
        <v>39341</v>
      </c>
    </row>
    <row r="21" spans="1:3" ht="15" customHeight="1">
      <c r="A21" s="11" t="s">
        <v>24</v>
      </c>
      <c r="B21" s="12" t="s">
        <v>25</v>
      </c>
      <c r="C21" s="13">
        <v>1414</v>
      </c>
    </row>
    <row r="22" spans="1:3" ht="15" customHeight="1">
      <c r="A22" s="11" t="s">
        <v>26</v>
      </c>
      <c r="B22" s="12" t="s">
        <v>27</v>
      </c>
      <c r="C22" s="13">
        <v>3501</v>
      </c>
    </row>
    <row r="23" spans="1:3" ht="15" customHeight="1">
      <c r="A23" s="14">
        <v>20</v>
      </c>
      <c r="B23" s="15" t="s">
        <v>28</v>
      </c>
      <c r="C23" s="10">
        <f>C24+C35+C36+C39+C42+C43+C44+C45+C46+C47</f>
        <v>153495.76999999999</v>
      </c>
    </row>
    <row r="24" spans="1:3" ht="15" customHeight="1">
      <c r="A24" s="16">
        <v>20.010000000000002</v>
      </c>
      <c r="B24" s="17" t="s">
        <v>29</v>
      </c>
      <c r="C24" s="13">
        <f>SUM(C25:C34)</f>
        <v>135082.21</v>
      </c>
    </row>
    <row r="25" spans="1:3" ht="15" customHeight="1">
      <c r="A25" s="16" t="s">
        <v>30</v>
      </c>
      <c r="B25" s="17" t="s">
        <v>31</v>
      </c>
      <c r="C25" s="13">
        <v>13176.38</v>
      </c>
    </row>
    <row r="26" spans="1:3" ht="15" customHeight="1">
      <c r="A26" s="16" t="s">
        <v>32</v>
      </c>
      <c r="B26" s="17" t="s">
        <v>33</v>
      </c>
      <c r="C26" s="13"/>
    </row>
    <row r="27" spans="1:3" ht="15" customHeight="1">
      <c r="A27" s="16" t="s">
        <v>34</v>
      </c>
      <c r="B27" s="17" t="s">
        <v>35</v>
      </c>
      <c r="C27" s="13">
        <v>20925.43</v>
      </c>
    </row>
    <row r="28" spans="1:3" ht="15" customHeight="1">
      <c r="A28" s="16" t="s">
        <v>36</v>
      </c>
      <c r="B28" s="17" t="s">
        <v>37</v>
      </c>
      <c r="C28" s="13">
        <v>988.79</v>
      </c>
    </row>
    <row r="29" spans="1:3" ht="15" customHeight="1">
      <c r="A29" s="16" t="s">
        <v>38</v>
      </c>
      <c r="B29" s="17" t="s">
        <v>39</v>
      </c>
      <c r="C29" s="13">
        <v>10017.379999999999</v>
      </c>
    </row>
    <row r="30" spans="1:3" ht="15" customHeight="1">
      <c r="A30" s="16" t="s">
        <v>40</v>
      </c>
      <c r="B30" s="17" t="s">
        <v>41</v>
      </c>
      <c r="C30" s="13">
        <v>2448</v>
      </c>
    </row>
    <row r="31" spans="1:3" ht="15" customHeight="1">
      <c r="A31" s="16" t="s">
        <v>42</v>
      </c>
      <c r="B31" s="17" t="s">
        <v>43</v>
      </c>
      <c r="C31" s="13"/>
    </row>
    <row r="32" spans="1:3" ht="15" customHeight="1">
      <c r="A32" s="16" t="s">
        <v>44</v>
      </c>
      <c r="B32" s="17" t="s">
        <v>45</v>
      </c>
      <c r="C32" s="13">
        <v>13441.78</v>
      </c>
    </row>
    <row r="33" spans="1:3" ht="15" customHeight="1">
      <c r="A33" s="16" t="s">
        <v>46</v>
      </c>
      <c r="B33" s="17" t="s">
        <v>47</v>
      </c>
      <c r="C33" s="13">
        <v>26193.34</v>
      </c>
    </row>
    <row r="34" spans="1:3" ht="15" customHeight="1">
      <c r="A34" s="16" t="s">
        <v>48</v>
      </c>
      <c r="B34" s="17" t="s">
        <v>49</v>
      </c>
      <c r="C34" s="13">
        <v>47891.11</v>
      </c>
    </row>
    <row r="35" spans="1:3" ht="15" customHeight="1">
      <c r="A35" s="16">
        <v>20.02</v>
      </c>
      <c r="B35" s="17" t="s">
        <v>50</v>
      </c>
      <c r="C35" s="13"/>
    </row>
    <row r="36" spans="1:3" ht="15" customHeight="1">
      <c r="A36" s="16">
        <v>20.05</v>
      </c>
      <c r="B36" s="17" t="s">
        <v>51</v>
      </c>
      <c r="C36" s="13">
        <f>SUM(C37:C38)</f>
        <v>0</v>
      </c>
    </row>
    <row r="37" spans="1:3" ht="15" customHeight="1">
      <c r="A37" s="16" t="s">
        <v>52</v>
      </c>
      <c r="B37" s="17" t="s">
        <v>53</v>
      </c>
      <c r="C37" s="13"/>
    </row>
    <row r="38" spans="1:3" ht="15" customHeight="1">
      <c r="A38" s="16" t="s">
        <v>54</v>
      </c>
      <c r="B38" s="17" t="s">
        <v>55</v>
      </c>
      <c r="C38" s="13"/>
    </row>
    <row r="39" spans="1:3" ht="15" customHeight="1">
      <c r="A39" s="16">
        <v>20.059999999999999</v>
      </c>
      <c r="B39" s="17" t="s">
        <v>56</v>
      </c>
      <c r="C39" s="13">
        <v>4737.5</v>
      </c>
    </row>
    <row r="40" spans="1:3" ht="15" customHeight="1">
      <c r="A40" s="16" t="s">
        <v>57</v>
      </c>
      <c r="B40" s="17" t="s">
        <v>58</v>
      </c>
      <c r="C40" s="13">
        <v>4737.5</v>
      </c>
    </row>
    <row r="41" spans="1:3" ht="15" customHeight="1">
      <c r="A41" s="16" t="s">
        <v>59</v>
      </c>
      <c r="B41" s="17" t="s">
        <v>60</v>
      </c>
      <c r="C41" s="13"/>
    </row>
    <row r="42" spans="1:3" ht="15" customHeight="1">
      <c r="A42" s="16">
        <v>20.11</v>
      </c>
      <c r="B42" s="17" t="s">
        <v>61</v>
      </c>
      <c r="C42" s="13"/>
    </row>
    <row r="43" spans="1:3" ht="15" customHeight="1">
      <c r="A43" s="18">
        <v>20.12</v>
      </c>
      <c r="B43" s="17" t="s">
        <v>121</v>
      </c>
      <c r="C43" s="13"/>
    </row>
    <row r="44" spans="1:3" ht="15" customHeight="1">
      <c r="A44" s="16">
        <v>20.13</v>
      </c>
      <c r="B44" s="17" t="s">
        <v>62</v>
      </c>
      <c r="C44" s="13">
        <v>1086</v>
      </c>
    </row>
    <row r="45" spans="1:3" ht="15" customHeight="1">
      <c r="A45" s="16">
        <v>20.14</v>
      </c>
      <c r="B45" s="17" t="s">
        <v>63</v>
      </c>
      <c r="C45" s="13"/>
    </row>
    <row r="46" spans="1:3" ht="15" customHeight="1">
      <c r="A46" s="16">
        <v>20.25</v>
      </c>
      <c r="B46" s="19" t="s">
        <v>64</v>
      </c>
      <c r="C46" s="13"/>
    </row>
    <row r="47" spans="1:3" ht="15" customHeight="1">
      <c r="A47" s="16" t="s">
        <v>65</v>
      </c>
      <c r="B47" s="17" t="s">
        <v>66</v>
      </c>
      <c r="C47" s="13">
        <f>SUM(C50:C51)</f>
        <v>12590.06</v>
      </c>
    </row>
    <row r="48" spans="1:3" ht="15" customHeight="1">
      <c r="A48" s="16" t="s">
        <v>67</v>
      </c>
      <c r="B48" s="17" t="s">
        <v>68</v>
      </c>
      <c r="C48" s="13"/>
    </row>
    <row r="49" spans="1:3" ht="15" customHeight="1">
      <c r="A49" s="16" t="s">
        <v>69</v>
      </c>
      <c r="B49" s="17" t="s">
        <v>70</v>
      </c>
      <c r="C49" s="13"/>
    </row>
    <row r="50" spans="1:3" ht="15" customHeight="1">
      <c r="A50" s="16" t="s">
        <v>71</v>
      </c>
      <c r="B50" s="17" t="s">
        <v>72</v>
      </c>
      <c r="C50" s="13">
        <v>1033.08</v>
      </c>
    </row>
    <row r="51" spans="1:3" ht="15" customHeight="1">
      <c r="A51" s="16" t="s">
        <v>73</v>
      </c>
      <c r="B51" s="17" t="s">
        <v>74</v>
      </c>
      <c r="C51" s="13">
        <v>11556.98</v>
      </c>
    </row>
    <row r="52" spans="1:3" ht="15" customHeight="1">
      <c r="A52" s="16" t="s">
        <v>75</v>
      </c>
      <c r="B52" s="17" t="s">
        <v>76</v>
      </c>
      <c r="C52" s="13"/>
    </row>
    <row r="53" spans="1:3" ht="15" customHeight="1">
      <c r="A53" s="16" t="s">
        <v>77</v>
      </c>
      <c r="B53" s="17" t="s">
        <v>78</v>
      </c>
      <c r="C53" s="13"/>
    </row>
    <row r="54" spans="1:3" ht="15" customHeight="1">
      <c r="A54" s="20">
        <v>56</v>
      </c>
      <c r="B54" s="21" t="s">
        <v>79</v>
      </c>
      <c r="C54" s="10">
        <f>C55+C59+C63+C67+C71</f>
        <v>0</v>
      </c>
    </row>
    <row r="55" spans="1:3" ht="15" customHeight="1">
      <c r="A55" s="22">
        <v>56.01</v>
      </c>
      <c r="B55" s="23" t="s">
        <v>80</v>
      </c>
      <c r="C55" s="13">
        <f>SUM(C56:C58)</f>
        <v>0</v>
      </c>
    </row>
    <row r="56" spans="1:3" ht="15" customHeight="1">
      <c r="A56" s="22" t="s">
        <v>81</v>
      </c>
      <c r="B56" s="24" t="s">
        <v>82</v>
      </c>
      <c r="C56" s="13"/>
    </row>
    <row r="57" spans="1:3" ht="15" customHeight="1">
      <c r="A57" s="22" t="s">
        <v>83</v>
      </c>
      <c r="B57" s="24" t="s">
        <v>84</v>
      </c>
      <c r="C57" s="13"/>
    </row>
    <row r="58" spans="1:3" ht="15" customHeight="1">
      <c r="A58" s="22" t="s">
        <v>85</v>
      </c>
      <c r="B58" s="25" t="s">
        <v>86</v>
      </c>
      <c r="C58" s="13"/>
    </row>
    <row r="59" spans="1:3" ht="15" customHeight="1">
      <c r="A59" s="16" t="s">
        <v>87</v>
      </c>
      <c r="B59" s="26" t="s">
        <v>88</v>
      </c>
      <c r="C59" s="13">
        <f>SUM(C60:C62)</f>
        <v>0</v>
      </c>
    </row>
    <row r="60" spans="1:3" ht="15" customHeight="1">
      <c r="A60" s="22" t="s">
        <v>89</v>
      </c>
      <c r="B60" s="24" t="s">
        <v>82</v>
      </c>
      <c r="C60" s="13"/>
    </row>
    <row r="61" spans="1:3" ht="15" customHeight="1">
      <c r="A61" s="22" t="s">
        <v>90</v>
      </c>
      <c r="B61" s="24" t="s">
        <v>84</v>
      </c>
      <c r="C61" s="13"/>
    </row>
    <row r="62" spans="1:3" ht="15" customHeight="1">
      <c r="A62" s="22" t="s">
        <v>91</v>
      </c>
      <c r="B62" s="25" t="s">
        <v>86</v>
      </c>
      <c r="C62" s="13"/>
    </row>
    <row r="63" spans="1:3" ht="15" customHeight="1">
      <c r="A63" s="16" t="s">
        <v>92</v>
      </c>
      <c r="B63" s="25" t="s">
        <v>93</v>
      </c>
      <c r="C63" s="13">
        <f>SUM(C64:C66)</f>
        <v>0</v>
      </c>
    </row>
    <row r="64" spans="1:3" ht="15" customHeight="1">
      <c r="A64" s="22" t="s">
        <v>94</v>
      </c>
      <c r="B64" s="24" t="s">
        <v>82</v>
      </c>
      <c r="C64" s="13"/>
    </row>
    <row r="65" spans="1:3" ht="15" customHeight="1">
      <c r="A65" s="22" t="s">
        <v>95</v>
      </c>
      <c r="B65" s="24" t="s">
        <v>84</v>
      </c>
      <c r="C65" s="13"/>
    </row>
    <row r="66" spans="1:3" ht="15" customHeight="1">
      <c r="A66" s="22" t="s">
        <v>96</v>
      </c>
      <c r="B66" s="25" t="s">
        <v>86</v>
      </c>
      <c r="C66" s="13"/>
    </row>
    <row r="67" spans="1:3" ht="15" customHeight="1">
      <c r="A67" s="16" t="s">
        <v>97</v>
      </c>
      <c r="B67" s="25" t="s">
        <v>98</v>
      </c>
      <c r="C67" s="13">
        <f>SUM(C68:C70)</f>
        <v>0</v>
      </c>
    </row>
    <row r="68" spans="1:3" ht="15" customHeight="1">
      <c r="A68" s="22" t="s">
        <v>99</v>
      </c>
      <c r="B68" s="24" t="s">
        <v>82</v>
      </c>
      <c r="C68" s="13"/>
    </row>
    <row r="69" spans="1:3" ht="15" customHeight="1">
      <c r="A69" s="22" t="s">
        <v>100</v>
      </c>
      <c r="B69" s="24" t="s">
        <v>84</v>
      </c>
      <c r="C69" s="13"/>
    </row>
    <row r="70" spans="1:3" ht="15" customHeight="1">
      <c r="A70" s="22" t="s">
        <v>101</v>
      </c>
      <c r="B70" s="25" t="s">
        <v>86</v>
      </c>
      <c r="C70" s="13"/>
    </row>
    <row r="71" spans="1:3" ht="15" customHeight="1">
      <c r="A71" s="16" t="s">
        <v>102</v>
      </c>
      <c r="B71" s="25" t="s">
        <v>103</v>
      </c>
      <c r="C71" s="13">
        <f>SUM(C72:C74)</f>
        <v>0</v>
      </c>
    </row>
    <row r="72" spans="1:3" ht="15" customHeight="1">
      <c r="A72" s="22" t="s">
        <v>104</v>
      </c>
      <c r="B72" s="24" t="s">
        <v>82</v>
      </c>
      <c r="C72" s="13"/>
    </row>
    <row r="73" spans="1:3" ht="15" customHeight="1">
      <c r="A73" s="22" t="s">
        <v>105</v>
      </c>
      <c r="B73" s="24" t="s">
        <v>84</v>
      </c>
      <c r="C73" s="13"/>
    </row>
    <row r="74" spans="1:3" ht="15" customHeight="1">
      <c r="A74" s="22" t="s">
        <v>106</v>
      </c>
      <c r="B74" s="25" t="s">
        <v>86</v>
      </c>
      <c r="C74" s="13"/>
    </row>
    <row r="75" spans="1:3" ht="15" customHeight="1">
      <c r="A75" s="27">
        <v>71</v>
      </c>
      <c r="B75" s="15" t="s">
        <v>107</v>
      </c>
      <c r="C75" s="28">
        <f>C76+C81</f>
        <v>3000</v>
      </c>
    </row>
    <row r="76" spans="1:3" ht="15" customHeight="1">
      <c r="A76" s="29" t="s">
        <v>108</v>
      </c>
      <c r="B76" s="17" t="s">
        <v>109</v>
      </c>
      <c r="C76" s="30">
        <f>C77+C78+C79+C80</f>
        <v>3000</v>
      </c>
    </row>
    <row r="77" spans="1:3" ht="15" customHeight="1">
      <c r="A77" s="29" t="s">
        <v>110</v>
      </c>
      <c r="B77" s="17" t="s">
        <v>111</v>
      </c>
      <c r="C77" s="31"/>
    </row>
    <row r="78" spans="1:3" ht="15" customHeight="1">
      <c r="A78" s="29" t="s">
        <v>112</v>
      </c>
      <c r="B78" s="17" t="s">
        <v>113</v>
      </c>
      <c r="C78" s="31"/>
    </row>
    <row r="79" spans="1:3" ht="15" customHeight="1">
      <c r="A79" s="29" t="s">
        <v>114</v>
      </c>
      <c r="B79" s="17" t="s">
        <v>115</v>
      </c>
      <c r="C79" s="31">
        <v>3000</v>
      </c>
    </row>
    <row r="80" spans="1:3" ht="15" customHeight="1">
      <c r="A80" s="29" t="s">
        <v>116</v>
      </c>
      <c r="B80" s="17" t="s">
        <v>117</v>
      </c>
      <c r="C80" s="31"/>
    </row>
    <row r="81" spans="1:3" ht="15" customHeight="1">
      <c r="A81" s="29" t="s">
        <v>118</v>
      </c>
      <c r="B81" s="32" t="s">
        <v>119</v>
      </c>
      <c r="C81" s="3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aurelia.nemes</cp:lastModifiedBy>
  <cp:lastPrinted>2016-04-05T06:53:03Z</cp:lastPrinted>
  <dcterms:created xsi:type="dcterms:W3CDTF">2015-09-21T08:36:28Z</dcterms:created>
  <dcterms:modified xsi:type="dcterms:W3CDTF">2016-11-23T13:51:20Z</dcterms:modified>
</cp:coreProperties>
</file>